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2" yWindow="32760" windowWidth="7680" windowHeight="9120" activeTab="0"/>
  </bookViews>
  <sheets>
    <sheet name="Equips 1a" sheetId="1" r:id="rId1"/>
    <sheet name="Individual" sheetId="2" r:id="rId2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'Individual'!$C$4:$R$42</definedName>
    <definedName name="_xlnm.Print_Area" localSheetId="0">'Equips 1a'!$A$1:$I$49</definedName>
    <definedName name="_xlnm.Print_Area" localSheetId="1">'Individual'!$A$1:$R$37</definedName>
    <definedName name="Imprimir_área_IM" localSheetId="1">'Individual'!$A$1:$R$41</definedName>
  </definedNames>
  <calcPr fullCalcOnLoad="1"/>
</workbook>
</file>

<file path=xl/sharedStrings.xml><?xml version="1.0" encoding="utf-8"?>
<sst xmlns="http://schemas.openxmlformats.org/spreadsheetml/2006/main" count="80" uniqueCount="56">
  <si>
    <t>NOM</t>
  </si>
  <si>
    <t>CLUB</t>
  </si>
  <si>
    <t>DATA</t>
  </si>
  <si>
    <t>CLASSIFICACIÓ INDIVIDUAL</t>
  </si>
  <si>
    <t>FEDERACIÓ CATALANA DE BITLLES I BOWLING</t>
  </si>
  <si>
    <t>1a partida</t>
  </si>
  <si>
    <t>2a partida</t>
  </si>
  <si>
    <t>3a partida</t>
  </si>
  <si>
    <t>4a partida</t>
  </si>
  <si>
    <t>5a partida</t>
  </si>
  <si>
    <t>EQUIP</t>
  </si>
  <si>
    <t>LLIC.</t>
  </si>
  <si>
    <t>MITJANA</t>
  </si>
  <si>
    <t>PART.</t>
  </si>
  <si>
    <t>PALS</t>
  </si>
  <si>
    <t>1a JOR.</t>
  </si>
  <si>
    <t>CLASSIFICACIÓ FINAL ASCENS</t>
  </si>
  <si>
    <t>MEDITERRÀNIA D</t>
  </si>
  <si>
    <t>TEAM ILERDENSE</t>
  </si>
  <si>
    <t xml:space="preserve">FINAL ASCENS SEGONA DIVISIÓ </t>
  </si>
  <si>
    <t>LLIGA CATALANA DE BOWLING 2019 -2020</t>
  </si>
  <si>
    <t>27 de setembre de 2020</t>
  </si>
  <si>
    <t>SWEETRADE C</t>
  </si>
  <si>
    <t>TERRASSA B</t>
  </si>
  <si>
    <t>TERRASSA C</t>
  </si>
  <si>
    <t xml:space="preserve">ABSENT </t>
  </si>
  <si>
    <t>FINAL</t>
  </si>
  <si>
    <t>Ramon Puyo Rosas</t>
  </si>
  <si>
    <t>Mediterrània</t>
  </si>
  <si>
    <t>Jaume López de Murillas Pérez</t>
  </si>
  <si>
    <t>Daniel López de Murillas Martínez</t>
  </si>
  <si>
    <t>Ricardo Serrao Abreu</t>
  </si>
  <si>
    <t>Juan Carlos Ibáñez Villanueva</t>
  </si>
  <si>
    <t>Sweetrade</t>
  </si>
  <si>
    <t>Patrick Didier Guerre</t>
  </si>
  <si>
    <t>Gerard Medina Orland</t>
  </si>
  <si>
    <t>Xavier Mayor Eixarch</t>
  </si>
  <si>
    <t>Francisco José Cano Mato</t>
  </si>
  <si>
    <t>Diego Ventura Gilabert</t>
  </si>
  <si>
    <t>Terrassa B</t>
  </si>
  <si>
    <t>Salvador Zorrilla Estany</t>
  </si>
  <si>
    <t>Manuel Llergo Gómez</t>
  </si>
  <si>
    <t>Pedro Llergo Gómez</t>
  </si>
  <si>
    <t>Gabriel Nieto Alcaraz</t>
  </si>
  <si>
    <t xml:space="preserve">Manel Toral Ferrer </t>
  </si>
  <si>
    <t>Terrassa C</t>
  </si>
  <si>
    <t>Joan Gilabert Rozas</t>
  </si>
  <si>
    <t>José Antonio Góngora Hinojo</t>
  </si>
  <si>
    <t>Svetlana Dementieva</t>
  </si>
  <si>
    <t>Dolores Cirera Villapandp</t>
  </si>
  <si>
    <t>Team Ilerdense</t>
  </si>
  <si>
    <t>Alfonso Gordillo Vega</t>
  </si>
  <si>
    <t>Francisco José Botero Barriga</t>
  </si>
  <si>
    <t>Miquel Àngel Porté Jiménez</t>
  </si>
  <si>
    <t>Pau Porté Mases</t>
  </si>
  <si>
    <t>Francisco Gordillo Vega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</si>
</sst>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35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color rgb="FF9C0006"/>
      </font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zoomScale="75" zoomScaleNormal="75" zoomScalePageLayoutView="0" workbookViewId="0" topLeftCell="A27">
      <selection activeCell="E54" sqref="E54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4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20</v>
      </c>
      <c r="E3" s="18"/>
      <c r="F3" s="18"/>
      <c r="G3" s="18"/>
      <c r="H3" s="18"/>
      <c r="I3" s="18"/>
      <c r="J3" s="18"/>
      <c r="K3" s="18"/>
    </row>
    <row r="4" spans="4:11" ht="1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19</v>
      </c>
      <c r="E5" s="21"/>
      <c r="F5" s="21"/>
      <c r="G5" s="18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">
      <c r="C7" s="21" t="s">
        <v>2</v>
      </c>
      <c r="D7" s="22" t="s">
        <v>21</v>
      </c>
      <c r="E7" s="21"/>
      <c r="G7" s="21"/>
      <c r="H7" s="21"/>
      <c r="I7" s="23"/>
      <c r="J7" s="21"/>
      <c r="K7" s="21"/>
    </row>
    <row r="8" spans="1:11" ht="15.7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5</v>
      </c>
      <c r="C9" s="28" t="s">
        <v>17</v>
      </c>
      <c r="D9" s="29"/>
      <c r="E9" s="30">
        <v>1</v>
      </c>
      <c r="G9" s="28" t="s">
        <v>22</v>
      </c>
      <c r="I9" s="30">
        <v>9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23</v>
      </c>
      <c r="E11" s="30">
        <v>2</v>
      </c>
      <c r="F11" s="30"/>
      <c r="G11" s="28" t="s">
        <v>24</v>
      </c>
      <c r="I11" s="30">
        <v>8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18</v>
      </c>
      <c r="E13" s="30">
        <v>8</v>
      </c>
      <c r="F13" s="30"/>
      <c r="G13" s="28" t="s">
        <v>25</v>
      </c>
      <c r="I13" s="30">
        <v>0</v>
      </c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6</v>
      </c>
      <c r="C15" s="28" t="str">
        <f>C13</f>
        <v>TEAM ILERDENSE</v>
      </c>
      <c r="E15" s="30">
        <v>10</v>
      </c>
      <c r="F15" s="30"/>
      <c r="G15" s="28" t="str">
        <f>G11</f>
        <v>TERRASSA C</v>
      </c>
      <c r="I15" s="30">
        <v>0</v>
      </c>
      <c r="J15" s="30"/>
      <c r="K15" s="30"/>
    </row>
    <row r="16" spans="1:11" s="28" customFormat="1" ht="13.5" customHeight="1">
      <c r="A16" s="27"/>
      <c r="E16" s="30"/>
      <c r="F16" s="30"/>
      <c r="I16" s="30"/>
      <c r="J16" s="30"/>
      <c r="K16" s="30"/>
    </row>
    <row r="17" spans="1:11" s="28" customFormat="1" ht="13.5" customHeight="1">
      <c r="A17" s="27"/>
      <c r="C17" s="28" t="str">
        <f>C9</f>
        <v>MEDITERRÀNIA D</v>
      </c>
      <c r="E17" s="30">
        <v>8</v>
      </c>
      <c r="F17" s="30"/>
      <c r="G17" s="28" t="str">
        <f>G13</f>
        <v>ABSENT </v>
      </c>
      <c r="I17" s="30">
        <v>0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tr">
        <f>G9</f>
        <v>SWEETRADE C</v>
      </c>
      <c r="E19" s="30">
        <v>6</v>
      </c>
      <c r="F19" s="30"/>
      <c r="G19" s="28" t="str">
        <f>C11</f>
        <v>TERRASSA B</v>
      </c>
      <c r="I19" s="30">
        <v>4</v>
      </c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7</v>
      </c>
      <c r="C21" s="28" t="str">
        <f>C11</f>
        <v>TERRASSA B</v>
      </c>
      <c r="E21" s="30">
        <v>5</v>
      </c>
      <c r="F21" s="30"/>
      <c r="G21" s="28" t="str">
        <f>C9</f>
        <v>MEDITERRÀNIA D</v>
      </c>
      <c r="I21" s="30">
        <v>5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tr">
        <f>G9</f>
        <v>SWEETRADE C</v>
      </c>
      <c r="E23" s="30">
        <v>7</v>
      </c>
      <c r="F23" s="30"/>
      <c r="G23" s="28" t="str">
        <f>C13</f>
        <v>TEAM ILERDENSE</v>
      </c>
      <c r="I23" s="30">
        <v>3</v>
      </c>
      <c r="J23" s="30"/>
      <c r="K23" s="30"/>
    </row>
    <row r="24" spans="1:11" s="28" customFormat="1" ht="13.5" customHeight="1">
      <c r="A24" s="27"/>
      <c r="E24" s="30"/>
      <c r="F24" s="30"/>
      <c r="I24" s="30"/>
      <c r="J24" s="30"/>
      <c r="K24" s="30"/>
    </row>
    <row r="25" spans="1:11" s="28" customFormat="1" ht="13.5" customHeight="1">
      <c r="A25" s="27"/>
      <c r="C25" s="28" t="str">
        <f>G13</f>
        <v>ABSENT </v>
      </c>
      <c r="E25" s="30">
        <v>0</v>
      </c>
      <c r="F25" s="30"/>
      <c r="G25" s="28" t="str">
        <f>G11</f>
        <v>TERRASSA C</v>
      </c>
      <c r="I25" s="30">
        <v>10</v>
      </c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8</v>
      </c>
      <c r="C27" s="28" t="str">
        <f>G9</f>
        <v>SWEETRADE C</v>
      </c>
      <c r="E27" s="30">
        <v>7</v>
      </c>
      <c r="F27" s="30"/>
      <c r="G27" s="28" t="str">
        <f>G13</f>
        <v>ABSENT </v>
      </c>
      <c r="I27" s="30">
        <v>0</v>
      </c>
      <c r="J27" s="30"/>
      <c r="K27" s="30"/>
    </row>
    <row r="28" spans="1:9" s="28" customFormat="1" ht="13.5" customHeight="1">
      <c r="A28" s="27"/>
      <c r="E28" s="30"/>
      <c r="I28" s="30"/>
    </row>
    <row r="29" spans="1:11" s="28" customFormat="1" ht="13.5" customHeight="1">
      <c r="A29" s="27"/>
      <c r="C29" s="28" t="str">
        <f>G11</f>
        <v>TERRASSA C</v>
      </c>
      <c r="E29" s="30">
        <v>3</v>
      </c>
      <c r="F29" s="30"/>
      <c r="G29" s="28" t="str">
        <f>C9</f>
        <v>MEDITERRÀNIA D</v>
      </c>
      <c r="I29" s="30">
        <v>7</v>
      </c>
      <c r="J29" s="30"/>
      <c r="K29" s="30"/>
    </row>
    <row r="30" spans="1:9" s="28" customFormat="1" ht="13.5" customHeight="1">
      <c r="A30" s="27"/>
      <c r="E30" s="30"/>
      <c r="I30" s="30"/>
    </row>
    <row r="31" spans="1:9" s="28" customFormat="1" ht="13.5" customHeight="1">
      <c r="A31" s="27"/>
      <c r="C31" s="28" t="str">
        <f>C11</f>
        <v>TERRASSA B</v>
      </c>
      <c r="E31" s="30">
        <v>0</v>
      </c>
      <c r="G31" s="28" t="str">
        <f>C13</f>
        <v>TEAM ILERDENSE</v>
      </c>
      <c r="I31" s="30">
        <v>10</v>
      </c>
    </row>
    <row r="32" spans="1:9" s="28" customFormat="1" ht="13.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3.5" customHeight="1">
      <c r="A33" s="27" t="s">
        <v>9</v>
      </c>
      <c r="C33" s="28" t="str">
        <f>C9</f>
        <v>MEDITERRÀNIA D</v>
      </c>
      <c r="E33" s="30">
        <v>8</v>
      </c>
      <c r="G33" s="28" t="str">
        <f>C13</f>
        <v>TEAM ILERDENSE</v>
      </c>
      <c r="I33" s="30">
        <v>2</v>
      </c>
    </row>
    <row r="34" spans="1:9" s="28" customFormat="1" ht="13.5" customHeight="1">
      <c r="A34" s="27"/>
      <c r="E34" s="30"/>
      <c r="I34" s="30"/>
    </row>
    <row r="35" spans="1:9" s="28" customFormat="1" ht="13.5" customHeight="1">
      <c r="A35" s="27"/>
      <c r="C35" s="28" t="str">
        <f>G13</f>
        <v>ABSENT </v>
      </c>
      <c r="E35" s="30">
        <v>7</v>
      </c>
      <c r="G35" s="28" t="str">
        <f>C11</f>
        <v>TERRASSA B</v>
      </c>
      <c r="I35" s="30">
        <v>0</v>
      </c>
    </row>
    <row r="36" spans="1:9" s="28" customFormat="1" ht="13.5" customHeight="1">
      <c r="A36" s="27"/>
      <c r="E36" s="30"/>
      <c r="I36" s="30"/>
    </row>
    <row r="37" spans="1:9" s="28" customFormat="1" ht="13.5" customHeight="1">
      <c r="A37" s="27"/>
      <c r="C37" s="28" t="str">
        <f>G11</f>
        <v>TERRASSA C</v>
      </c>
      <c r="E37" s="30">
        <v>0</v>
      </c>
      <c r="G37" s="28" t="str">
        <f>G9</f>
        <v>SWEETRADE C</v>
      </c>
      <c r="I37" s="30">
        <v>10</v>
      </c>
    </row>
    <row r="38" spans="1:9" ht="15.7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">
      <c r="A42" s="37"/>
      <c r="C42" s="38" t="s">
        <v>16</v>
      </c>
      <c r="H42" s="23"/>
    </row>
    <row r="44" spans="1:6" s="38" customFormat="1" ht="18">
      <c r="A44" s="39"/>
      <c r="C44" s="40" t="s">
        <v>10</v>
      </c>
      <c r="D44" s="41"/>
      <c r="E44" s="41"/>
      <c r="F44" s="50" t="s">
        <v>15</v>
      </c>
    </row>
    <row r="45" spans="3:6" ht="21">
      <c r="C45" s="42" t="s">
        <v>22</v>
      </c>
      <c r="D45" s="48"/>
      <c r="E45" s="49"/>
      <c r="F45" s="45">
        <v>39</v>
      </c>
    </row>
    <row r="46" spans="3:6" ht="21">
      <c r="C46" s="46" t="s">
        <v>18</v>
      </c>
      <c r="D46" s="36"/>
      <c r="E46" s="47"/>
      <c r="F46" s="45">
        <v>33</v>
      </c>
    </row>
    <row r="47" spans="3:6" ht="21">
      <c r="C47" s="42" t="s">
        <v>17</v>
      </c>
      <c r="D47" s="43"/>
      <c r="E47" s="44"/>
      <c r="F47" s="45">
        <v>29</v>
      </c>
    </row>
    <row r="48" spans="3:6" ht="21">
      <c r="C48" s="42" t="s">
        <v>24</v>
      </c>
      <c r="D48" s="43"/>
      <c r="E48" s="44"/>
      <c r="F48" s="45">
        <v>21</v>
      </c>
    </row>
    <row r="49" spans="3:6" ht="21">
      <c r="C49" s="42" t="s">
        <v>23</v>
      </c>
      <c r="D49" s="48"/>
      <c r="E49" s="49"/>
      <c r="F49" s="45">
        <v>11</v>
      </c>
    </row>
    <row r="50" spans="3:11" ht="15">
      <c r="C50" s="36"/>
      <c r="D50" s="36"/>
      <c r="E50" s="47"/>
      <c r="F50" s="47"/>
      <c r="G50" s="47"/>
      <c r="H50" s="47"/>
      <c r="I50" s="47"/>
      <c r="J50" s="47"/>
      <c r="K50" s="47"/>
    </row>
    <row r="51" spans="3:11" ht="15">
      <c r="C51" s="36"/>
      <c r="D51" s="36"/>
      <c r="E51" s="47"/>
      <c r="F51" s="47"/>
      <c r="G51" s="47"/>
      <c r="H51" s="47"/>
      <c r="I51" s="47"/>
      <c r="J51" s="47"/>
      <c r="K51" s="47"/>
    </row>
    <row r="52" spans="3:11" ht="15">
      <c r="C52" s="36"/>
      <c r="D52" s="36"/>
      <c r="E52" s="47"/>
      <c r="F52" s="47"/>
      <c r="G52" s="47"/>
      <c r="H52" s="47"/>
      <c r="I52" s="47"/>
      <c r="J52" s="47"/>
      <c r="K52" s="47"/>
    </row>
    <row r="53" spans="3:11" ht="15">
      <c r="C53" s="36"/>
      <c r="D53" s="36"/>
      <c r="E53" s="47"/>
      <c r="F53" s="47"/>
      <c r="G53" s="47"/>
      <c r="H53" s="47"/>
      <c r="I53" s="47"/>
      <c r="J53" s="47"/>
      <c r="K53" s="47"/>
    </row>
    <row r="54" spans="3:11" ht="15">
      <c r="C54" s="36"/>
      <c r="D54" s="36"/>
      <c r="E54" s="47"/>
      <c r="F54" s="47"/>
      <c r="G54" s="47"/>
      <c r="H54" s="47"/>
      <c r="I54" s="47"/>
      <c r="J54" s="47"/>
      <c r="K54" s="47"/>
    </row>
    <row r="55" spans="3:11" ht="15">
      <c r="C55" s="36"/>
      <c r="D55" s="36"/>
      <c r="E55" s="47"/>
      <c r="F55" s="47"/>
      <c r="G55" s="47"/>
      <c r="H55" s="47"/>
      <c r="I55" s="47"/>
      <c r="J55" s="47"/>
      <c r="K55" s="47"/>
    </row>
    <row r="56" spans="3:11" ht="15">
      <c r="C56" s="36"/>
      <c r="D56" s="36"/>
      <c r="E56" s="47"/>
      <c r="F56" s="47"/>
      <c r="G56" s="47"/>
      <c r="H56" s="47"/>
      <c r="I56" s="47"/>
      <c r="J56" s="47"/>
      <c r="K56" s="47"/>
    </row>
    <row r="57" spans="3:11" ht="15">
      <c r="C57" s="36"/>
      <c r="D57" s="36"/>
      <c r="E57" s="47"/>
      <c r="F57" s="47"/>
      <c r="G57" s="47"/>
      <c r="H57" s="47"/>
      <c r="I57" s="47"/>
      <c r="J57" s="47"/>
      <c r="K57" s="47"/>
    </row>
    <row r="58" spans="3:11" ht="15">
      <c r="C58" s="36"/>
      <c r="D58" s="36"/>
      <c r="E58" s="47"/>
      <c r="F58" s="47"/>
      <c r="G58" s="47"/>
      <c r="H58" s="47"/>
      <c r="I58" s="47"/>
      <c r="J58" s="47"/>
      <c r="K58" s="47"/>
    </row>
    <row r="59" spans="3:11" ht="15">
      <c r="C59" s="36"/>
      <c r="D59" s="36"/>
      <c r="E59" s="47"/>
      <c r="F59" s="47"/>
      <c r="G59" s="47"/>
      <c r="H59" s="47"/>
      <c r="I59" s="47"/>
      <c r="J59" s="47"/>
      <c r="K59" s="47"/>
    </row>
    <row r="60" spans="3:11" ht="15">
      <c r="C60" s="36"/>
      <c r="D60" s="36"/>
      <c r="E60" s="47"/>
      <c r="F60" s="47"/>
      <c r="G60" s="47"/>
      <c r="H60" s="47"/>
      <c r="I60" s="47"/>
      <c r="J60" s="47"/>
      <c r="K60" s="47"/>
    </row>
    <row r="61" spans="3:11" ht="15">
      <c r="C61" s="36"/>
      <c r="D61" s="36"/>
      <c r="E61" s="47"/>
      <c r="F61" s="47"/>
      <c r="G61" s="47"/>
      <c r="H61" s="47"/>
      <c r="I61" s="47"/>
      <c r="J61" s="47"/>
      <c r="K61" s="47"/>
    </row>
    <row r="62" spans="3:11" ht="15">
      <c r="C62" s="36"/>
      <c r="D62" s="36"/>
      <c r="E62" s="47"/>
      <c r="F62" s="47"/>
      <c r="G62" s="47"/>
      <c r="H62" s="47"/>
      <c r="I62" s="47"/>
      <c r="J62" s="47"/>
      <c r="K62" s="47"/>
    </row>
    <row r="63" spans="4:11" ht="15">
      <c r="D63" s="36"/>
      <c r="E63" s="36"/>
      <c r="F63" s="36"/>
      <c r="G63" s="36"/>
      <c r="H63" s="36"/>
      <c r="I63" s="36"/>
      <c r="J63" s="36"/>
      <c r="K63" s="36"/>
    </row>
    <row r="64" spans="4:11" ht="15">
      <c r="D64" s="36"/>
      <c r="E64" s="36"/>
      <c r="F64" s="36"/>
      <c r="G64" s="36"/>
      <c r="H64" s="36"/>
      <c r="I64" s="36"/>
      <c r="J64" s="36"/>
      <c r="K64" s="36"/>
    </row>
    <row r="65" spans="4:11" ht="15">
      <c r="D65" s="36"/>
      <c r="E65" s="36"/>
      <c r="F65" s="36"/>
      <c r="G65" s="36"/>
      <c r="H65" s="36"/>
      <c r="I65" s="36"/>
      <c r="J65" s="36"/>
      <c r="K65" s="36"/>
    </row>
    <row r="66" spans="4:11" ht="15">
      <c r="D66" s="36"/>
      <c r="E66" s="36"/>
      <c r="F66" s="36"/>
      <c r="G66" s="36"/>
      <c r="H66" s="36"/>
      <c r="I66" s="36"/>
      <c r="J66" s="36"/>
      <c r="K66" s="36"/>
    </row>
    <row r="67" spans="4:11" ht="15">
      <c r="D67" s="36"/>
      <c r="E67" s="36"/>
      <c r="F67" s="36"/>
      <c r="G67" s="36"/>
      <c r="H67" s="36"/>
      <c r="I67" s="36"/>
      <c r="J67" s="36"/>
      <c r="K67" s="36"/>
    </row>
    <row r="68" spans="4:11" ht="15">
      <c r="D68" s="36"/>
      <c r="E68" s="36"/>
      <c r="F68" s="36"/>
      <c r="G68" s="36"/>
      <c r="H68" s="36"/>
      <c r="I68" s="36"/>
      <c r="J68" s="36"/>
      <c r="K68" s="36"/>
    </row>
    <row r="69" spans="4:11" ht="15">
      <c r="D69" s="36"/>
      <c r="E69" s="36"/>
      <c r="F69" s="36"/>
      <c r="G69" s="36"/>
      <c r="H69" s="36"/>
      <c r="I69" s="36"/>
      <c r="J69" s="36"/>
      <c r="K69" s="36"/>
    </row>
    <row r="70" spans="4:11" ht="15">
      <c r="D70" s="36"/>
      <c r="E70" s="36"/>
      <c r="F70" s="36"/>
      <c r="G70" s="36"/>
      <c r="H70" s="36"/>
      <c r="I70" s="36"/>
      <c r="J70" s="36"/>
      <c r="K70" s="36"/>
    </row>
    <row r="71" spans="4:11" ht="15">
      <c r="D71" s="36"/>
      <c r="E71" s="36"/>
      <c r="F71" s="36"/>
      <c r="G71" s="36"/>
      <c r="H71" s="36"/>
      <c r="I71" s="36"/>
      <c r="J71" s="36"/>
      <c r="K71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zoomScalePageLayoutView="0" workbookViewId="0" topLeftCell="A1">
      <pane ySplit="3" topLeftCell="A4" activePane="bottomLeft" state="frozen"/>
      <selection pane="topLeft" activeCell="B1" sqref="B1"/>
      <selection pane="bottomLeft" activeCell="D45" sqref="D45"/>
    </sheetView>
  </sheetViews>
  <sheetFormatPr defaultColWidth="9.625" defaultRowHeight="12.75"/>
  <cols>
    <col min="1" max="1" width="3.875" style="12" customWidth="1"/>
    <col min="2" max="2" width="5.00390625" style="9" customWidth="1"/>
    <col min="3" max="3" width="28.50390625" style="9" bestFit="1" customWidth="1"/>
    <col min="4" max="4" width="15.25390625" style="9" bestFit="1" customWidth="1"/>
    <col min="5" max="14" width="4.00390625" style="53" bestFit="1" customWidth="1"/>
    <col min="15" max="15" width="5.50390625" style="9" bestFit="1" customWidth="1"/>
    <col min="16" max="16" width="5.75390625" style="9" customWidth="1"/>
    <col min="17" max="17" width="6.125" style="9" bestFit="1" customWidth="1"/>
    <col min="18" max="18" width="10.25390625" style="9" bestFit="1" customWidth="1"/>
    <col min="19" max="16384" width="9.625" style="9" customWidth="1"/>
  </cols>
  <sheetData>
    <row r="1" spans="1:17" s="2" customFormat="1" ht="15">
      <c r="A1" s="1"/>
      <c r="C1" s="2" t="s">
        <v>3</v>
      </c>
      <c r="E1" s="52"/>
      <c r="F1" s="52"/>
      <c r="G1" s="52"/>
      <c r="H1" s="52"/>
      <c r="I1" s="52"/>
      <c r="J1" s="52"/>
      <c r="K1" s="52"/>
      <c r="L1" s="52"/>
      <c r="M1" s="52"/>
      <c r="N1" s="52"/>
      <c r="P1" s="3"/>
      <c r="Q1" s="3"/>
    </row>
    <row r="3" spans="1:18" s="2" customFormat="1" ht="15">
      <c r="A3" s="4"/>
      <c r="B3" s="5" t="s">
        <v>11</v>
      </c>
      <c r="C3" s="5" t="s">
        <v>0</v>
      </c>
      <c r="D3" s="54" t="s">
        <v>1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4" t="s">
        <v>26</v>
      </c>
      <c r="P3" s="4" t="s">
        <v>14</v>
      </c>
      <c r="Q3" s="4" t="s">
        <v>13</v>
      </c>
      <c r="R3" s="4" t="s">
        <v>12</v>
      </c>
    </row>
    <row r="4" spans="1:18" ht="13.5">
      <c r="A4" s="6">
        <v>1</v>
      </c>
      <c r="B4" s="51">
        <v>2246</v>
      </c>
      <c r="C4" s="51" t="s">
        <v>27</v>
      </c>
      <c r="D4" s="51" t="s">
        <v>28</v>
      </c>
      <c r="E4" s="51">
        <v>145</v>
      </c>
      <c r="F4" s="51">
        <v>179</v>
      </c>
      <c r="G4" s="51">
        <v>153</v>
      </c>
      <c r="H4" s="51">
        <v>154</v>
      </c>
      <c r="I4" s="51">
        <v>154</v>
      </c>
      <c r="J4" s="51">
        <v>171</v>
      </c>
      <c r="K4" s="51">
        <v>143</v>
      </c>
      <c r="L4" s="51">
        <v>144</v>
      </c>
      <c r="M4" s="51">
        <v>170</v>
      </c>
      <c r="N4" s="51">
        <v>124</v>
      </c>
      <c r="O4" s="6">
        <f aca="true" t="shared" si="0" ref="O4:O38">SUM(E4:N4)</f>
        <v>1537</v>
      </c>
      <c r="P4" s="6">
        <f aca="true" t="shared" si="1" ref="P4:P21">SUM(E4:N4)</f>
        <v>1537</v>
      </c>
      <c r="Q4" s="6">
        <f aca="true" t="shared" si="2" ref="Q4:Q38">COUNT(E4:N4)</f>
        <v>10</v>
      </c>
      <c r="R4" s="8">
        <f aca="true" t="shared" si="3" ref="R4:R38">(P4/Q4)</f>
        <v>153.7</v>
      </c>
    </row>
    <row r="5" spans="1:18" ht="13.5">
      <c r="A5" s="6">
        <v>2</v>
      </c>
      <c r="B5" s="7">
        <v>2030</v>
      </c>
      <c r="C5" s="7" t="s">
        <v>29</v>
      </c>
      <c r="D5" s="51" t="s">
        <v>28</v>
      </c>
      <c r="E5" s="51">
        <v>145</v>
      </c>
      <c r="F5" s="51">
        <v>192</v>
      </c>
      <c r="G5" s="51">
        <v>180</v>
      </c>
      <c r="H5" s="51">
        <v>182</v>
      </c>
      <c r="I5" s="51">
        <v>166</v>
      </c>
      <c r="J5" s="51">
        <v>186</v>
      </c>
      <c r="K5" s="51">
        <v>181</v>
      </c>
      <c r="L5" s="51">
        <v>170</v>
      </c>
      <c r="M5" s="51">
        <v>177</v>
      </c>
      <c r="N5" s="51">
        <v>219</v>
      </c>
      <c r="O5" s="6">
        <f t="shared" si="0"/>
        <v>1798</v>
      </c>
      <c r="P5" s="6">
        <f t="shared" si="1"/>
        <v>1798</v>
      </c>
      <c r="Q5" s="6">
        <f t="shared" si="2"/>
        <v>10</v>
      </c>
      <c r="R5" s="8">
        <f t="shared" si="3"/>
        <v>179.8</v>
      </c>
    </row>
    <row r="6" spans="1:18" ht="13.5">
      <c r="A6" s="6">
        <v>3</v>
      </c>
      <c r="B6" s="7">
        <v>2031</v>
      </c>
      <c r="C6" s="7" t="s">
        <v>30</v>
      </c>
      <c r="D6" s="7" t="s">
        <v>28</v>
      </c>
      <c r="E6" s="51">
        <v>167</v>
      </c>
      <c r="F6" s="51">
        <v>172</v>
      </c>
      <c r="G6" s="51">
        <v>203</v>
      </c>
      <c r="H6" s="51">
        <v>204</v>
      </c>
      <c r="I6" s="51">
        <v>182</v>
      </c>
      <c r="J6" s="51">
        <v>208</v>
      </c>
      <c r="K6" s="51">
        <v>183</v>
      </c>
      <c r="L6" s="51">
        <v>203</v>
      </c>
      <c r="M6" s="51">
        <v>182</v>
      </c>
      <c r="N6" s="51">
        <v>159</v>
      </c>
      <c r="O6" s="6">
        <f t="shared" si="0"/>
        <v>1863</v>
      </c>
      <c r="P6" s="6">
        <f t="shared" si="1"/>
        <v>1863</v>
      </c>
      <c r="Q6" s="6">
        <f t="shared" si="2"/>
        <v>10</v>
      </c>
      <c r="R6" s="8">
        <f t="shared" si="3"/>
        <v>186.3</v>
      </c>
    </row>
    <row r="7" spans="1:18" ht="13.5">
      <c r="A7" s="6">
        <v>4</v>
      </c>
      <c r="B7" s="51">
        <v>3566</v>
      </c>
      <c r="C7" s="51" t="s">
        <v>31</v>
      </c>
      <c r="D7" s="7" t="s">
        <v>28</v>
      </c>
      <c r="E7" s="51">
        <v>130</v>
      </c>
      <c r="F7" s="51">
        <v>119</v>
      </c>
      <c r="G7" s="51">
        <v>106</v>
      </c>
      <c r="H7" s="51">
        <v>110</v>
      </c>
      <c r="I7" s="51">
        <v>105</v>
      </c>
      <c r="J7" s="51">
        <v>123</v>
      </c>
      <c r="K7" s="51">
        <v>146</v>
      </c>
      <c r="L7" s="51">
        <v>144</v>
      </c>
      <c r="M7" s="51">
        <v>157</v>
      </c>
      <c r="N7" s="51">
        <v>124</v>
      </c>
      <c r="O7" s="6">
        <f t="shared" si="0"/>
        <v>1264</v>
      </c>
      <c r="P7" s="6">
        <f t="shared" si="1"/>
        <v>1264</v>
      </c>
      <c r="Q7" s="6">
        <f t="shared" si="2"/>
        <v>10</v>
      </c>
      <c r="R7" s="8">
        <f t="shared" si="3"/>
        <v>126.4</v>
      </c>
    </row>
    <row r="8" spans="1:18" ht="13.5">
      <c r="A8" s="6">
        <v>5</v>
      </c>
      <c r="B8" s="51">
        <v>3284</v>
      </c>
      <c r="C8" s="51" t="s">
        <v>32</v>
      </c>
      <c r="D8" s="51" t="s">
        <v>33</v>
      </c>
      <c r="E8" s="51">
        <v>159</v>
      </c>
      <c r="F8" s="51">
        <v>154</v>
      </c>
      <c r="G8" s="51"/>
      <c r="H8" s="51"/>
      <c r="I8" s="51">
        <v>149</v>
      </c>
      <c r="J8" s="51">
        <v>135</v>
      </c>
      <c r="K8" s="51">
        <v>146</v>
      </c>
      <c r="L8" s="51">
        <v>194</v>
      </c>
      <c r="M8" s="51">
        <v>129</v>
      </c>
      <c r="N8" s="51">
        <v>170</v>
      </c>
      <c r="O8" s="6">
        <f t="shared" si="0"/>
        <v>1236</v>
      </c>
      <c r="P8" s="6">
        <f t="shared" si="1"/>
        <v>1236</v>
      </c>
      <c r="Q8" s="6">
        <f t="shared" si="2"/>
        <v>8</v>
      </c>
      <c r="R8" s="8">
        <f t="shared" si="3"/>
        <v>154.5</v>
      </c>
    </row>
    <row r="9" spans="1:18" ht="13.5">
      <c r="A9" s="6">
        <v>6</v>
      </c>
      <c r="B9" s="51">
        <v>1184</v>
      </c>
      <c r="C9" s="51" t="s">
        <v>34</v>
      </c>
      <c r="D9" s="51" t="s">
        <v>33</v>
      </c>
      <c r="E9" s="51">
        <v>225</v>
      </c>
      <c r="F9" s="51">
        <v>214</v>
      </c>
      <c r="G9" s="51">
        <v>156</v>
      </c>
      <c r="H9" s="51">
        <v>181</v>
      </c>
      <c r="I9" s="51">
        <v>180</v>
      </c>
      <c r="J9" s="51">
        <v>188</v>
      </c>
      <c r="K9" s="51">
        <v>194</v>
      </c>
      <c r="L9" s="51">
        <v>136</v>
      </c>
      <c r="M9" s="51"/>
      <c r="N9" s="51"/>
      <c r="O9" s="6">
        <f t="shared" si="0"/>
        <v>1474</v>
      </c>
      <c r="P9" s="6">
        <f t="shared" si="1"/>
        <v>1474</v>
      </c>
      <c r="Q9" s="6">
        <f t="shared" si="2"/>
        <v>8</v>
      </c>
      <c r="R9" s="8">
        <f t="shared" si="3"/>
        <v>184.25</v>
      </c>
    </row>
    <row r="10" spans="1:18" ht="13.5">
      <c r="A10" s="6">
        <v>7</v>
      </c>
      <c r="B10" s="51">
        <v>3476</v>
      </c>
      <c r="C10" s="51" t="s">
        <v>35</v>
      </c>
      <c r="D10" s="51" t="s">
        <v>33</v>
      </c>
      <c r="E10" s="51">
        <v>173</v>
      </c>
      <c r="F10" s="51">
        <v>161</v>
      </c>
      <c r="G10" s="51">
        <v>165</v>
      </c>
      <c r="H10" s="51">
        <v>162</v>
      </c>
      <c r="I10" s="51">
        <v>163</v>
      </c>
      <c r="J10" s="51">
        <v>137</v>
      </c>
      <c r="K10" s="51"/>
      <c r="L10" s="51"/>
      <c r="M10" s="51">
        <v>160</v>
      </c>
      <c r="N10" s="51">
        <v>178</v>
      </c>
      <c r="O10" s="6">
        <f t="shared" si="0"/>
        <v>1299</v>
      </c>
      <c r="P10" s="6">
        <f t="shared" si="1"/>
        <v>1299</v>
      </c>
      <c r="Q10" s="6">
        <f t="shared" si="2"/>
        <v>8</v>
      </c>
      <c r="R10" s="8">
        <f t="shared" si="3"/>
        <v>162.375</v>
      </c>
    </row>
    <row r="11" spans="1:18" ht="13.5">
      <c r="A11" s="6">
        <v>8</v>
      </c>
      <c r="B11" s="51">
        <v>3475</v>
      </c>
      <c r="C11" s="51" t="s">
        <v>36</v>
      </c>
      <c r="D11" s="51" t="s">
        <v>33</v>
      </c>
      <c r="E11" s="51">
        <v>145</v>
      </c>
      <c r="F11" s="51">
        <v>175</v>
      </c>
      <c r="G11" s="51">
        <v>170</v>
      </c>
      <c r="H11" s="51">
        <v>145</v>
      </c>
      <c r="I11" s="51"/>
      <c r="J11" s="51"/>
      <c r="K11" s="51">
        <v>168</v>
      </c>
      <c r="L11" s="51">
        <v>198</v>
      </c>
      <c r="M11" s="51">
        <v>136</v>
      </c>
      <c r="N11" s="51">
        <v>160</v>
      </c>
      <c r="O11" s="6">
        <f t="shared" si="0"/>
        <v>1297</v>
      </c>
      <c r="P11" s="6">
        <f t="shared" si="1"/>
        <v>1297</v>
      </c>
      <c r="Q11" s="6">
        <f t="shared" si="2"/>
        <v>8</v>
      </c>
      <c r="R11" s="8">
        <f t="shared" si="3"/>
        <v>162.125</v>
      </c>
    </row>
    <row r="12" spans="1:18" ht="13.5">
      <c r="A12" s="6">
        <v>9</v>
      </c>
      <c r="B12" s="51">
        <v>3281</v>
      </c>
      <c r="C12" s="51" t="s">
        <v>37</v>
      </c>
      <c r="D12" s="51" t="s">
        <v>33</v>
      </c>
      <c r="E12" s="51"/>
      <c r="F12" s="51"/>
      <c r="G12" s="51">
        <v>120</v>
      </c>
      <c r="H12" s="51">
        <v>152</v>
      </c>
      <c r="I12" s="51">
        <v>162</v>
      </c>
      <c r="J12" s="51">
        <v>162</v>
      </c>
      <c r="K12" s="51">
        <v>201</v>
      </c>
      <c r="L12" s="51">
        <v>127</v>
      </c>
      <c r="M12" s="51">
        <v>140</v>
      </c>
      <c r="N12" s="51">
        <v>149</v>
      </c>
      <c r="O12" s="6">
        <f t="shared" si="0"/>
        <v>1213</v>
      </c>
      <c r="P12" s="6">
        <f t="shared" si="1"/>
        <v>1213</v>
      </c>
      <c r="Q12" s="6">
        <f t="shared" si="2"/>
        <v>8</v>
      </c>
      <c r="R12" s="8">
        <f t="shared" si="3"/>
        <v>151.625</v>
      </c>
    </row>
    <row r="13" spans="1:18" ht="13.5">
      <c r="A13" s="6">
        <v>10</v>
      </c>
      <c r="B13" s="51">
        <v>3579</v>
      </c>
      <c r="C13" s="51" t="s">
        <v>38</v>
      </c>
      <c r="D13" s="51" t="s">
        <v>39</v>
      </c>
      <c r="E13" s="51">
        <v>134</v>
      </c>
      <c r="F13" s="51">
        <v>89</v>
      </c>
      <c r="G13" s="51">
        <v>116</v>
      </c>
      <c r="H13" s="51">
        <v>181</v>
      </c>
      <c r="I13" s="51">
        <v>179</v>
      </c>
      <c r="J13" s="51">
        <v>168</v>
      </c>
      <c r="K13" s="51"/>
      <c r="L13" s="51"/>
      <c r="M13" s="51">
        <v>184</v>
      </c>
      <c r="N13" s="51">
        <v>145</v>
      </c>
      <c r="O13" s="6">
        <f t="shared" si="0"/>
        <v>1196</v>
      </c>
      <c r="P13" s="6">
        <f t="shared" si="1"/>
        <v>1196</v>
      </c>
      <c r="Q13" s="6">
        <f t="shared" si="2"/>
        <v>8</v>
      </c>
      <c r="R13" s="8">
        <f t="shared" si="3"/>
        <v>149.5</v>
      </c>
    </row>
    <row r="14" spans="1:18" ht="13.5">
      <c r="A14" s="6">
        <v>12</v>
      </c>
      <c r="B14" s="51">
        <v>3578</v>
      </c>
      <c r="C14" s="51" t="s">
        <v>40</v>
      </c>
      <c r="D14" s="51" t="s">
        <v>39</v>
      </c>
      <c r="E14" s="51">
        <v>134</v>
      </c>
      <c r="F14" s="51">
        <v>101</v>
      </c>
      <c r="G14" s="51">
        <v>123</v>
      </c>
      <c r="H14" s="51">
        <v>123</v>
      </c>
      <c r="I14" s="51"/>
      <c r="J14" s="51"/>
      <c r="K14" s="51">
        <v>98</v>
      </c>
      <c r="L14" s="51">
        <v>109</v>
      </c>
      <c r="M14" s="51"/>
      <c r="N14" s="51"/>
      <c r="O14" s="6">
        <f t="shared" si="0"/>
        <v>688</v>
      </c>
      <c r="P14" s="6">
        <f t="shared" si="1"/>
        <v>688</v>
      </c>
      <c r="Q14" s="6">
        <f t="shared" si="2"/>
        <v>6</v>
      </c>
      <c r="R14" s="8">
        <f t="shared" si="3"/>
        <v>114.66666666666667</v>
      </c>
    </row>
    <row r="15" spans="1:18" ht="13.5">
      <c r="A15" s="6">
        <v>13</v>
      </c>
      <c r="B15" s="7">
        <v>3545</v>
      </c>
      <c r="C15" s="10" t="s">
        <v>41</v>
      </c>
      <c r="D15" s="7" t="s">
        <v>39</v>
      </c>
      <c r="E15" s="51">
        <v>130</v>
      </c>
      <c r="F15" s="51">
        <v>132</v>
      </c>
      <c r="G15" s="51">
        <v>94</v>
      </c>
      <c r="H15" s="51">
        <v>154</v>
      </c>
      <c r="I15" s="51">
        <v>110</v>
      </c>
      <c r="J15" s="51">
        <v>159</v>
      </c>
      <c r="K15" s="51">
        <v>127</v>
      </c>
      <c r="L15" s="51">
        <v>103</v>
      </c>
      <c r="M15" s="51">
        <v>97</v>
      </c>
      <c r="N15" s="51">
        <v>135</v>
      </c>
      <c r="O15" s="6">
        <f t="shared" si="0"/>
        <v>1241</v>
      </c>
      <c r="P15" s="6">
        <f t="shared" si="1"/>
        <v>1241</v>
      </c>
      <c r="Q15" s="6">
        <f t="shared" si="2"/>
        <v>10</v>
      </c>
      <c r="R15" s="8">
        <f t="shared" si="3"/>
        <v>124.1</v>
      </c>
    </row>
    <row r="16" spans="1:18" ht="13.5">
      <c r="A16" s="6">
        <v>14</v>
      </c>
      <c r="B16" s="7">
        <v>3546</v>
      </c>
      <c r="C16" s="7" t="s">
        <v>42</v>
      </c>
      <c r="D16" s="7" t="s">
        <v>39</v>
      </c>
      <c r="E16" s="51">
        <v>120</v>
      </c>
      <c r="F16" s="51">
        <v>155</v>
      </c>
      <c r="G16" s="51"/>
      <c r="H16" s="51"/>
      <c r="I16" s="51">
        <v>135</v>
      </c>
      <c r="J16" s="51">
        <v>127</v>
      </c>
      <c r="K16" s="51">
        <v>88</v>
      </c>
      <c r="L16" s="51">
        <v>110</v>
      </c>
      <c r="M16" s="51">
        <v>157</v>
      </c>
      <c r="N16" s="51">
        <v>106</v>
      </c>
      <c r="O16" s="6">
        <f t="shared" si="0"/>
        <v>998</v>
      </c>
      <c r="P16" s="6">
        <f t="shared" si="1"/>
        <v>998</v>
      </c>
      <c r="Q16" s="6">
        <f t="shared" si="2"/>
        <v>8</v>
      </c>
      <c r="R16" s="8">
        <f t="shared" si="3"/>
        <v>124.75</v>
      </c>
    </row>
    <row r="17" spans="1:18" ht="13.5">
      <c r="A17" s="6">
        <v>15</v>
      </c>
      <c r="B17" s="51">
        <v>3065</v>
      </c>
      <c r="C17" s="51" t="s">
        <v>43</v>
      </c>
      <c r="D17" s="51" t="s">
        <v>39</v>
      </c>
      <c r="E17" s="51"/>
      <c r="F17" s="51"/>
      <c r="G17" s="51">
        <v>210</v>
      </c>
      <c r="H17" s="51">
        <v>145</v>
      </c>
      <c r="I17" s="51">
        <v>170</v>
      </c>
      <c r="J17" s="51">
        <v>181</v>
      </c>
      <c r="K17" s="51">
        <v>132</v>
      </c>
      <c r="L17" s="51">
        <v>122</v>
      </c>
      <c r="M17" s="51">
        <v>116</v>
      </c>
      <c r="N17" s="51">
        <v>138</v>
      </c>
      <c r="O17" s="6">
        <f t="shared" si="0"/>
        <v>1214</v>
      </c>
      <c r="P17" s="6">
        <f t="shared" si="1"/>
        <v>1214</v>
      </c>
      <c r="Q17" s="6">
        <f t="shared" si="2"/>
        <v>8</v>
      </c>
      <c r="R17" s="8">
        <f t="shared" si="3"/>
        <v>151.75</v>
      </c>
    </row>
    <row r="18" spans="1:18" ht="13.5">
      <c r="A18" s="6">
        <v>16</v>
      </c>
      <c r="B18" s="51">
        <v>1968</v>
      </c>
      <c r="C18" s="51" t="s">
        <v>44</v>
      </c>
      <c r="D18" s="51" t="s">
        <v>45</v>
      </c>
      <c r="E18" s="51">
        <v>132</v>
      </c>
      <c r="F18" s="51">
        <v>111</v>
      </c>
      <c r="G18" s="51"/>
      <c r="H18" s="51"/>
      <c r="I18" s="51">
        <v>180</v>
      </c>
      <c r="J18" s="51">
        <v>148</v>
      </c>
      <c r="K18" s="51">
        <v>158</v>
      </c>
      <c r="L18" s="51">
        <v>108</v>
      </c>
      <c r="M18" s="51">
        <v>142</v>
      </c>
      <c r="N18" s="51">
        <v>176</v>
      </c>
      <c r="O18" s="6">
        <f t="shared" si="0"/>
        <v>1155</v>
      </c>
      <c r="P18" s="6">
        <f t="shared" si="1"/>
        <v>1155</v>
      </c>
      <c r="Q18" s="6">
        <f t="shared" si="2"/>
        <v>8</v>
      </c>
      <c r="R18" s="8">
        <f t="shared" si="3"/>
        <v>144.375</v>
      </c>
    </row>
    <row r="19" spans="1:18" ht="13.5">
      <c r="A19" s="6">
        <v>17</v>
      </c>
      <c r="B19" s="51">
        <v>1969</v>
      </c>
      <c r="C19" s="51" t="s">
        <v>46</v>
      </c>
      <c r="D19" s="51" t="s">
        <v>45</v>
      </c>
      <c r="E19" s="51">
        <v>148</v>
      </c>
      <c r="F19" s="51">
        <v>143</v>
      </c>
      <c r="G19" s="51">
        <v>188</v>
      </c>
      <c r="H19" s="51">
        <v>154</v>
      </c>
      <c r="I19" s="51"/>
      <c r="J19" s="51"/>
      <c r="K19" s="51">
        <v>201</v>
      </c>
      <c r="L19" s="51">
        <v>131</v>
      </c>
      <c r="M19" s="51">
        <v>138</v>
      </c>
      <c r="N19" s="51">
        <v>119</v>
      </c>
      <c r="O19" s="6">
        <f t="shared" si="0"/>
        <v>1222</v>
      </c>
      <c r="P19" s="6">
        <f t="shared" si="1"/>
        <v>1222</v>
      </c>
      <c r="Q19" s="6">
        <f t="shared" si="2"/>
        <v>8</v>
      </c>
      <c r="R19" s="8">
        <f t="shared" si="3"/>
        <v>152.75</v>
      </c>
    </row>
    <row r="20" spans="1:18" ht="13.5">
      <c r="A20" s="6">
        <v>18</v>
      </c>
      <c r="B20" s="51">
        <v>2971</v>
      </c>
      <c r="C20" s="51" t="s">
        <v>47</v>
      </c>
      <c r="D20" s="51" t="s">
        <v>45</v>
      </c>
      <c r="E20" s="51">
        <v>147</v>
      </c>
      <c r="F20" s="51">
        <v>127</v>
      </c>
      <c r="G20" s="51">
        <v>149</v>
      </c>
      <c r="H20" s="51">
        <v>135</v>
      </c>
      <c r="I20" s="51">
        <v>135</v>
      </c>
      <c r="J20" s="51">
        <v>148</v>
      </c>
      <c r="K20" s="51">
        <v>187</v>
      </c>
      <c r="L20" s="51">
        <v>158</v>
      </c>
      <c r="M20" s="51"/>
      <c r="N20" s="51"/>
      <c r="O20" s="6">
        <f t="shared" si="0"/>
        <v>1186</v>
      </c>
      <c r="P20" s="6">
        <f t="shared" si="1"/>
        <v>1186</v>
      </c>
      <c r="Q20" s="6">
        <f t="shared" si="2"/>
        <v>8</v>
      </c>
      <c r="R20" s="8">
        <f t="shared" si="3"/>
        <v>148.25</v>
      </c>
    </row>
    <row r="21" spans="1:18" ht="13.5">
      <c r="A21" s="6">
        <v>19</v>
      </c>
      <c r="B21" s="51">
        <v>1499</v>
      </c>
      <c r="C21" s="51" t="s">
        <v>48</v>
      </c>
      <c r="D21" s="51" t="s">
        <v>45</v>
      </c>
      <c r="E21" s="51">
        <v>138</v>
      </c>
      <c r="F21" s="51">
        <v>113</v>
      </c>
      <c r="G21" s="51">
        <v>164</v>
      </c>
      <c r="H21" s="51">
        <v>134</v>
      </c>
      <c r="I21" s="51">
        <v>136</v>
      </c>
      <c r="J21" s="51">
        <v>124</v>
      </c>
      <c r="K21" s="51"/>
      <c r="L21" s="51"/>
      <c r="M21" s="51">
        <v>115</v>
      </c>
      <c r="N21" s="51">
        <v>120</v>
      </c>
      <c r="O21" s="6">
        <f t="shared" si="0"/>
        <v>1044</v>
      </c>
      <c r="P21" s="6">
        <f t="shared" si="1"/>
        <v>1044</v>
      </c>
      <c r="Q21" s="6">
        <f t="shared" si="2"/>
        <v>8</v>
      </c>
      <c r="R21" s="8">
        <f t="shared" si="3"/>
        <v>130.5</v>
      </c>
    </row>
    <row r="22" spans="1:18" ht="13.5">
      <c r="A22" s="6">
        <v>20</v>
      </c>
      <c r="B22" s="7">
        <v>1062</v>
      </c>
      <c r="C22" s="7" t="s">
        <v>49</v>
      </c>
      <c r="D22" s="51" t="s">
        <v>45</v>
      </c>
      <c r="E22" s="51"/>
      <c r="F22" s="51"/>
      <c r="G22" s="51">
        <v>147</v>
      </c>
      <c r="H22" s="51">
        <v>121</v>
      </c>
      <c r="I22" s="51">
        <v>101</v>
      </c>
      <c r="J22" s="51">
        <v>140</v>
      </c>
      <c r="K22" s="51">
        <v>161</v>
      </c>
      <c r="L22" s="51">
        <v>112</v>
      </c>
      <c r="M22" s="51">
        <v>120</v>
      </c>
      <c r="N22" s="51">
        <v>115</v>
      </c>
      <c r="O22" s="6">
        <f t="shared" si="0"/>
        <v>1017</v>
      </c>
      <c r="P22" s="6">
        <f>SUM(O22:O22)</f>
        <v>1017</v>
      </c>
      <c r="Q22" s="6">
        <f t="shared" si="2"/>
        <v>8</v>
      </c>
      <c r="R22" s="8">
        <f t="shared" si="3"/>
        <v>127.125</v>
      </c>
    </row>
    <row r="23" spans="1:18" ht="13.5">
      <c r="A23" s="6">
        <v>21</v>
      </c>
      <c r="B23" s="51">
        <v>3431</v>
      </c>
      <c r="C23" s="51" t="s">
        <v>55</v>
      </c>
      <c r="D23" s="51" t="s">
        <v>50</v>
      </c>
      <c r="E23" s="51">
        <v>175</v>
      </c>
      <c r="F23" s="51">
        <v>128</v>
      </c>
      <c r="G23" s="51">
        <v>163</v>
      </c>
      <c r="H23" s="51">
        <v>169</v>
      </c>
      <c r="I23" s="51">
        <v>179</v>
      </c>
      <c r="J23" s="51">
        <v>147</v>
      </c>
      <c r="K23" s="51">
        <v>146</v>
      </c>
      <c r="L23" s="51">
        <v>183</v>
      </c>
      <c r="M23" s="51">
        <v>156</v>
      </c>
      <c r="N23" s="51">
        <v>135</v>
      </c>
      <c r="O23" s="6">
        <f t="shared" si="0"/>
        <v>1581</v>
      </c>
      <c r="P23" s="6">
        <f aca="true" t="shared" si="4" ref="P23:P38">SUM(E23:N23)</f>
        <v>1581</v>
      </c>
      <c r="Q23" s="6">
        <f t="shared" si="2"/>
        <v>10</v>
      </c>
      <c r="R23" s="8">
        <f t="shared" si="3"/>
        <v>158.1</v>
      </c>
    </row>
    <row r="24" spans="1:18" ht="13.5">
      <c r="A24" s="6">
        <v>22</v>
      </c>
      <c r="B24" s="7">
        <v>3432</v>
      </c>
      <c r="C24" s="7" t="s">
        <v>51</v>
      </c>
      <c r="D24" s="7" t="s">
        <v>50</v>
      </c>
      <c r="E24" s="51">
        <v>146</v>
      </c>
      <c r="F24" s="51">
        <v>155</v>
      </c>
      <c r="G24" s="51">
        <v>164</v>
      </c>
      <c r="H24" s="51">
        <v>136</v>
      </c>
      <c r="I24" s="51">
        <v>146</v>
      </c>
      <c r="J24" s="51">
        <v>178</v>
      </c>
      <c r="K24" s="51">
        <v>143</v>
      </c>
      <c r="L24" s="51">
        <v>167</v>
      </c>
      <c r="M24" s="51">
        <v>123</v>
      </c>
      <c r="N24" s="51"/>
      <c r="O24" s="6">
        <f t="shared" si="0"/>
        <v>1358</v>
      </c>
      <c r="P24" s="6">
        <f t="shared" si="4"/>
        <v>1358</v>
      </c>
      <c r="Q24" s="6">
        <f t="shared" si="2"/>
        <v>9</v>
      </c>
      <c r="R24" s="8">
        <f t="shared" si="3"/>
        <v>150.88888888888889</v>
      </c>
    </row>
    <row r="25" spans="1:18" ht="13.5">
      <c r="A25" s="6">
        <v>23</v>
      </c>
      <c r="B25" s="7">
        <v>3557</v>
      </c>
      <c r="C25" s="7" t="s">
        <v>52</v>
      </c>
      <c r="D25" s="7" t="s">
        <v>50</v>
      </c>
      <c r="E25" s="51">
        <v>187</v>
      </c>
      <c r="F25" s="51">
        <v>162</v>
      </c>
      <c r="G25" s="51">
        <v>156</v>
      </c>
      <c r="H25" s="51">
        <v>185</v>
      </c>
      <c r="I25" s="51">
        <v>208</v>
      </c>
      <c r="J25" s="51">
        <v>161</v>
      </c>
      <c r="K25" s="51">
        <v>167</v>
      </c>
      <c r="L25" s="51">
        <v>162</v>
      </c>
      <c r="M25" s="51">
        <v>173</v>
      </c>
      <c r="N25" s="51">
        <v>205</v>
      </c>
      <c r="O25" s="6">
        <f t="shared" si="0"/>
        <v>1766</v>
      </c>
      <c r="P25" s="6">
        <f t="shared" si="4"/>
        <v>1766</v>
      </c>
      <c r="Q25" s="6">
        <f t="shared" si="2"/>
        <v>10</v>
      </c>
      <c r="R25" s="8">
        <f t="shared" si="3"/>
        <v>176.6</v>
      </c>
    </row>
    <row r="26" spans="1:18" ht="13.5">
      <c r="A26" s="6">
        <v>24</v>
      </c>
      <c r="B26" s="7">
        <v>3435</v>
      </c>
      <c r="C26" s="7" t="s">
        <v>53</v>
      </c>
      <c r="D26" s="7" t="s">
        <v>50</v>
      </c>
      <c r="E26" s="51">
        <v>115</v>
      </c>
      <c r="F26" s="51">
        <v>203</v>
      </c>
      <c r="G26" s="51"/>
      <c r="H26" s="51"/>
      <c r="I26" s="51"/>
      <c r="J26" s="51"/>
      <c r="K26" s="51">
        <v>126</v>
      </c>
      <c r="L26" s="51">
        <v>188</v>
      </c>
      <c r="M26" s="51"/>
      <c r="N26" s="51">
        <v>170</v>
      </c>
      <c r="O26" s="6">
        <f t="shared" si="0"/>
        <v>802</v>
      </c>
      <c r="P26" s="6">
        <f t="shared" si="4"/>
        <v>802</v>
      </c>
      <c r="Q26" s="6">
        <f t="shared" si="2"/>
        <v>5</v>
      </c>
      <c r="R26" s="8">
        <f t="shared" si="3"/>
        <v>160.4</v>
      </c>
    </row>
    <row r="27" spans="1:18" ht="13.5">
      <c r="A27" s="6">
        <v>25</v>
      </c>
      <c r="B27" s="7">
        <v>3462</v>
      </c>
      <c r="C27" s="7" t="s">
        <v>54</v>
      </c>
      <c r="D27" s="7" t="s">
        <v>50</v>
      </c>
      <c r="E27" s="51"/>
      <c r="F27" s="51"/>
      <c r="G27" s="51">
        <v>188</v>
      </c>
      <c r="H27" s="51">
        <v>152</v>
      </c>
      <c r="I27" s="51">
        <v>104</v>
      </c>
      <c r="J27" s="51">
        <v>115</v>
      </c>
      <c r="K27" s="51"/>
      <c r="L27" s="51"/>
      <c r="M27" s="51">
        <v>94</v>
      </c>
      <c r="N27" s="51">
        <v>145</v>
      </c>
      <c r="O27" s="6">
        <f t="shared" si="0"/>
        <v>798</v>
      </c>
      <c r="P27" s="6">
        <f t="shared" si="4"/>
        <v>798</v>
      </c>
      <c r="Q27" s="6">
        <f t="shared" si="2"/>
        <v>6</v>
      </c>
      <c r="R27" s="8">
        <f t="shared" si="3"/>
        <v>133</v>
      </c>
    </row>
    <row r="28" spans="1:18" ht="13.5" hidden="1">
      <c r="A28" s="6">
        <v>26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6">
        <f t="shared" si="0"/>
        <v>0</v>
      </c>
      <c r="P28" s="6">
        <f t="shared" si="4"/>
        <v>0</v>
      </c>
      <c r="Q28" s="6">
        <f t="shared" si="2"/>
        <v>0</v>
      </c>
      <c r="R28" s="8" t="e">
        <f t="shared" si="3"/>
        <v>#DIV/0!</v>
      </c>
    </row>
    <row r="29" spans="1:18" ht="13.5" hidden="1">
      <c r="A29" s="6">
        <v>27</v>
      </c>
      <c r="B29" s="7"/>
      <c r="C29" s="7"/>
      <c r="D29" s="7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6">
        <f t="shared" si="0"/>
        <v>0</v>
      </c>
      <c r="P29" s="6">
        <f t="shared" si="4"/>
        <v>0</v>
      </c>
      <c r="Q29" s="6">
        <f t="shared" si="2"/>
        <v>0</v>
      </c>
      <c r="R29" s="8" t="e">
        <f t="shared" si="3"/>
        <v>#DIV/0!</v>
      </c>
    </row>
    <row r="30" spans="1:18" ht="13.5" hidden="1">
      <c r="A30" s="6">
        <v>28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6">
        <f t="shared" si="0"/>
        <v>0</v>
      </c>
      <c r="P30" s="6">
        <f t="shared" si="4"/>
        <v>0</v>
      </c>
      <c r="Q30" s="6">
        <f t="shared" si="2"/>
        <v>0</v>
      </c>
      <c r="R30" s="8" t="e">
        <f t="shared" si="3"/>
        <v>#DIV/0!</v>
      </c>
    </row>
    <row r="31" spans="1:18" ht="13.5" hidden="1">
      <c r="A31" s="6">
        <v>29</v>
      </c>
      <c r="B31" s="51"/>
      <c r="C31" s="51"/>
      <c r="D31" s="7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6">
        <f t="shared" si="0"/>
        <v>0</v>
      </c>
      <c r="P31" s="6">
        <f t="shared" si="4"/>
        <v>0</v>
      </c>
      <c r="Q31" s="6">
        <f t="shared" si="2"/>
        <v>0</v>
      </c>
      <c r="R31" s="8" t="e">
        <f t="shared" si="3"/>
        <v>#DIV/0!</v>
      </c>
    </row>
    <row r="32" spans="1:18" ht="13.5" hidden="1">
      <c r="A32" s="6">
        <v>30</v>
      </c>
      <c r="B32" s="7"/>
      <c r="C32" s="7"/>
      <c r="D32" s="7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6">
        <f t="shared" si="0"/>
        <v>0</v>
      </c>
      <c r="P32" s="6">
        <f t="shared" si="4"/>
        <v>0</v>
      </c>
      <c r="Q32" s="6">
        <f t="shared" si="2"/>
        <v>0</v>
      </c>
      <c r="R32" s="8" t="e">
        <f t="shared" si="3"/>
        <v>#DIV/0!</v>
      </c>
    </row>
    <row r="33" spans="1:18" s="11" customFormat="1" ht="13.5" hidden="1">
      <c r="A33" s="6">
        <v>31</v>
      </c>
      <c r="B33" s="7"/>
      <c r="C33" s="7"/>
      <c r="D33" s="7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6">
        <f t="shared" si="0"/>
        <v>0</v>
      </c>
      <c r="P33" s="6">
        <f t="shared" si="4"/>
        <v>0</v>
      </c>
      <c r="Q33" s="6">
        <f t="shared" si="2"/>
        <v>0</v>
      </c>
      <c r="R33" s="8" t="e">
        <f t="shared" si="3"/>
        <v>#DIV/0!</v>
      </c>
    </row>
    <row r="34" spans="1:18" ht="13.5" hidden="1">
      <c r="A34" s="6">
        <v>32</v>
      </c>
      <c r="B34" s="7"/>
      <c r="C34" s="7"/>
      <c r="D34" s="7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6">
        <f t="shared" si="0"/>
        <v>0</v>
      </c>
      <c r="P34" s="6">
        <f t="shared" si="4"/>
        <v>0</v>
      </c>
      <c r="Q34" s="6">
        <f t="shared" si="2"/>
        <v>0</v>
      </c>
      <c r="R34" s="8" t="e">
        <f t="shared" si="3"/>
        <v>#DIV/0!</v>
      </c>
    </row>
    <row r="35" spans="1:18" ht="13.5" hidden="1">
      <c r="A35" s="6">
        <v>33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6">
        <f t="shared" si="0"/>
        <v>0</v>
      </c>
      <c r="P35" s="6">
        <f t="shared" si="4"/>
        <v>0</v>
      </c>
      <c r="Q35" s="6">
        <f t="shared" si="2"/>
        <v>0</v>
      </c>
      <c r="R35" s="8" t="e">
        <f t="shared" si="3"/>
        <v>#DIV/0!</v>
      </c>
    </row>
    <row r="36" spans="1:18" ht="13.5" hidden="1">
      <c r="A36" s="6">
        <v>34</v>
      </c>
      <c r="B36" s="7"/>
      <c r="C36" s="7"/>
      <c r="D36" s="7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6">
        <f t="shared" si="0"/>
        <v>0</v>
      </c>
      <c r="P36" s="6">
        <f t="shared" si="4"/>
        <v>0</v>
      </c>
      <c r="Q36" s="6">
        <f t="shared" si="2"/>
        <v>0</v>
      </c>
      <c r="R36" s="8" t="e">
        <f t="shared" si="3"/>
        <v>#DIV/0!</v>
      </c>
    </row>
    <row r="37" spans="1:18" ht="13.5" hidden="1">
      <c r="A37" s="6">
        <v>35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6">
        <f t="shared" si="0"/>
        <v>0</v>
      </c>
      <c r="P37" s="6">
        <f t="shared" si="4"/>
        <v>0</v>
      </c>
      <c r="Q37" s="6">
        <f t="shared" si="2"/>
        <v>0</v>
      </c>
      <c r="R37" s="8" t="e">
        <f t="shared" si="3"/>
        <v>#DIV/0!</v>
      </c>
    </row>
    <row r="38" spans="1:18" ht="13.5" hidden="1">
      <c r="A38" s="6">
        <v>36</v>
      </c>
      <c r="B38" s="7"/>
      <c r="C38" s="7"/>
      <c r="D38" s="7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6">
        <f t="shared" si="0"/>
        <v>0</v>
      </c>
      <c r="P38" s="6">
        <f t="shared" si="4"/>
        <v>0</v>
      </c>
      <c r="Q38" s="6">
        <f t="shared" si="2"/>
        <v>0</v>
      </c>
      <c r="R38" s="8" t="e">
        <f t="shared" si="3"/>
        <v>#DIV/0!</v>
      </c>
    </row>
    <row r="39" spans="16:18" ht="13.5" hidden="1">
      <c r="P39" s="12"/>
      <c r="Q39" s="12"/>
      <c r="R39" s="13"/>
    </row>
    <row r="40" spans="16:18" ht="13.5">
      <c r="P40" s="12"/>
      <c r="Q40" s="12"/>
      <c r="R40" s="13"/>
    </row>
    <row r="41" spans="16:18" ht="13.5">
      <c r="P41" s="12"/>
      <c r="Q41" s="12"/>
      <c r="R41" s="13"/>
    </row>
    <row r="42" spans="16:18" ht="13.5">
      <c r="P42" s="12"/>
      <c r="Q42" s="12"/>
      <c r="R42" s="13"/>
    </row>
    <row r="43" spans="16:18" ht="13.5">
      <c r="P43" s="12"/>
      <c r="Q43" s="12"/>
      <c r="R43" s="13"/>
    </row>
    <row r="44" spans="16:18" ht="13.5">
      <c r="P44" s="12"/>
      <c r="Q44" s="12"/>
      <c r="R44" s="13"/>
    </row>
    <row r="45" spans="16:18" ht="13.5">
      <c r="P45" s="12"/>
      <c r="Q45" s="12"/>
      <c r="R45" s="13"/>
    </row>
    <row r="46" spans="16:18" ht="13.5">
      <c r="P46" s="12"/>
      <c r="Q46" s="12"/>
      <c r="R46" s="13"/>
    </row>
    <row r="47" spans="16:18" ht="13.5">
      <c r="P47" s="12"/>
      <c r="Q47" s="12"/>
      <c r="R47" s="13"/>
    </row>
    <row r="48" spans="16:18" ht="13.5">
      <c r="P48" s="12"/>
      <c r="Q48" s="12"/>
      <c r="R48" s="13"/>
    </row>
    <row r="49" spans="16:18" ht="13.5">
      <c r="P49" s="12"/>
      <c r="Q49" s="12"/>
      <c r="R49" s="13"/>
    </row>
    <row r="50" spans="16:18" ht="13.5">
      <c r="P50" s="12"/>
      <c r="Q50" s="12"/>
      <c r="R50" s="13"/>
    </row>
    <row r="51" spans="16:18" ht="13.5">
      <c r="P51" s="12"/>
      <c r="Q51" s="12"/>
      <c r="R51" s="13"/>
    </row>
    <row r="52" spans="16:18" ht="13.5">
      <c r="P52" s="12"/>
      <c r="Q52" s="12"/>
      <c r="R52" s="13"/>
    </row>
    <row r="53" spans="16:18" ht="13.5">
      <c r="P53" s="12"/>
      <c r="Q53" s="12"/>
      <c r="R53" s="13"/>
    </row>
    <row r="54" spans="16:18" ht="13.5">
      <c r="P54" s="12"/>
      <c r="Q54" s="12"/>
      <c r="R54" s="13"/>
    </row>
    <row r="55" spans="16:18" ht="13.5">
      <c r="P55" s="12"/>
      <c r="Q55" s="12"/>
      <c r="R55" s="13"/>
    </row>
    <row r="56" spans="16:18" ht="13.5">
      <c r="P56" s="12"/>
      <c r="Q56" s="12"/>
      <c r="R56" s="13"/>
    </row>
    <row r="57" spans="16:18" ht="13.5">
      <c r="P57" s="12"/>
      <c r="Q57" s="12"/>
      <c r="R57" s="13"/>
    </row>
    <row r="58" spans="16:18" ht="13.5">
      <c r="P58" s="12"/>
      <c r="Q58" s="12"/>
      <c r="R58" s="13"/>
    </row>
    <row r="59" spans="16:18" ht="13.5">
      <c r="P59" s="12"/>
      <c r="Q59" s="12"/>
      <c r="R59" s="13"/>
    </row>
    <row r="60" spans="1:18" ht="13.5">
      <c r="A60" s="14"/>
      <c r="B60" s="15"/>
      <c r="P60" s="12"/>
      <c r="Q60" s="12"/>
      <c r="R60" s="13"/>
    </row>
    <row r="61" spans="1:18" ht="13.5">
      <c r="A61" s="14"/>
      <c r="B61" s="15"/>
      <c r="P61" s="12"/>
      <c r="Q61" s="12"/>
      <c r="R61" s="13"/>
    </row>
    <row r="62" spans="1:18" ht="13.5">
      <c r="A62" s="14"/>
      <c r="B62" s="15"/>
      <c r="P62" s="12"/>
      <c r="Q62" s="12"/>
      <c r="R62" s="13"/>
    </row>
    <row r="63" spans="1:18" ht="13.5">
      <c r="A63" s="14"/>
      <c r="B63" s="15"/>
      <c r="P63" s="12"/>
      <c r="Q63" s="12"/>
      <c r="R63" s="13"/>
    </row>
    <row r="64" spans="1:18" ht="13.5">
      <c r="A64" s="14"/>
      <c r="B64" s="15"/>
      <c r="P64" s="12"/>
      <c r="Q64" s="12"/>
      <c r="R64" s="13"/>
    </row>
    <row r="65" spans="1:18" ht="13.5">
      <c r="A65" s="14"/>
      <c r="B65" s="15"/>
      <c r="P65" s="12"/>
      <c r="Q65" s="12"/>
      <c r="R65" s="13"/>
    </row>
    <row r="66" spans="1:18" ht="13.5">
      <c r="A66" s="14"/>
      <c r="B66" s="15"/>
      <c r="P66" s="12"/>
      <c r="Q66" s="12"/>
      <c r="R66" s="13"/>
    </row>
    <row r="67" spans="16:18" ht="13.5">
      <c r="P67" s="12"/>
      <c r="Q67" s="12"/>
      <c r="R67" s="13"/>
    </row>
    <row r="68" spans="16:18" ht="13.5">
      <c r="P68" s="12"/>
      <c r="Q68" s="12"/>
      <c r="R68" s="13"/>
    </row>
    <row r="69" spans="16:18" ht="13.5">
      <c r="P69" s="12"/>
      <c r="Q69" s="12"/>
      <c r="R69" s="13"/>
    </row>
    <row r="70" spans="16:18" ht="13.5">
      <c r="P70" s="12"/>
      <c r="Q70" s="12"/>
      <c r="R70" s="13"/>
    </row>
    <row r="71" spans="16:17" ht="13.5">
      <c r="P71" s="12"/>
      <c r="Q71" s="12"/>
    </row>
    <row r="72" ht="13.5">
      <c r="Q72" s="12"/>
    </row>
    <row r="73" ht="13.5">
      <c r="Q73" s="12"/>
    </row>
    <row r="74" ht="13.5">
      <c r="Q74" s="12"/>
    </row>
  </sheetData>
  <sheetProtection/>
  <conditionalFormatting sqref="E4:N29">
    <cfRule type="cellIs" priority="1" dxfId="1" operator="greaterThan" stopIfTrue="1">
      <formula>199.99</formula>
    </cfRule>
  </conditionalFormatting>
  <printOptions/>
  <pageMargins left="0.5905511811023623" right="0.35433070866141736" top="1.5748031496062993" bottom="0.1968503937007874" header="0" footer="0"/>
  <pageSetup fitToHeight="1" fitToWidth="1" horizontalDpi="600" verticalDpi="600" orientation="landscape" paperSize="9" r:id="rId1"/>
  <headerFooter alignWithMargins="0">
    <oddHeader>&amp;C&amp;"Arial,Normal"&amp;16
LLIGA CATALANA DE BOWLING 2019-2020
       FINAL ASCENS SEGONA DIVISIÓ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</cp:lastModifiedBy>
  <cp:lastPrinted>2020-09-28T09:18:42Z</cp:lastPrinted>
  <dcterms:created xsi:type="dcterms:W3CDTF">1999-10-03T14:06:37Z</dcterms:created>
  <dcterms:modified xsi:type="dcterms:W3CDTF">2020-09-28T09:18:53Z</dcterms:modified>
  <cp:category/>
  <cp:version/>
  <cp:contentType/>
  <cp:contentStatus/>
</cp:coreProperties>
</file>